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50"/>
  </bookViews>
  <sheets>
    <sheet name="Sheet1" sheetId="1" r:id="rId1"/>
  </sheets>
  <definedNames>
    <definedName name="_xlnm._FilterDatabase" localSheetId="0" hidden="1">Sheet1!$A$4:$H$92</definedName>
    <definedName name="_xlnm.Print_Titles" localSheetId="0">Sheet1!$4:$4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1" l="1"/>
  <c r="C90" i="1"/>
  <c r="F90" i="1"/>
  <c r="C63" i="1" l="1"/>
  <c r="F63" i="1"/>
  <c r="F75" i="1" l="1"/>
  <c r="C75" i="1"/>
  <c r="F55" i="1"/>
  <c r="F50" i="1"/>
  <c r="F86" i="1"/>
  <c r="F80" i="1"/>
  <c r="F70" i="1"/>
  <c r="C86" i="1"/>
  <c r="C80" i="1"/>
  <c r="C70" i="1"/>
  <c r="C55" i="1"/>
  <c r="C50" i="1"/>
  <c r="C31" i="1" l="1"/>
  <c r="F31" i="1" l="1"/>
</calcChain>
</file>

<file path=xl/sharedStrings.xml><?xml version="1.0" encoding="utf-8"?>
<sst xmlns="http://schemas.openxmlformats.org/spreadsheetml/2006/main" count="362" uniqueCount="202">
  <si>
    <t>수행기관명</t>
    <phoneticPr fontId="1" type="noConversion"/>
  </si>
  <si>
    <t>사업유형</t>
    <phoneticPr fontId="1" type="noConversion"/>
  </si>
  <si>
    <t>사업명</t>
    <phoneticPr fontId="1" type="noConversion"/>
  </si>
  <si>
    <t>사업내용</t>
    <phoneticPr fontId="1" type="noConversion"/>
  </si>
  <si>
    <t>인원</t>
    <phoneticPr fontId="1" type="noConversion"/>
  </si>
  <si>
    <t>공익활동형</t>
    <phoneticPr fontId="1" type="noConversion"/>
  </si>
  <si>
    <t>공공시설도우미A</t>
    <phoneticPr fontId="1" type="noConversion"/>
  </si>
  <si>
    <t>공공시설의 실내외 시설관리지원 및 환경정리</t>
    <phoneticPr fontId="1" type="noConversion"/>
  </si>
  <si>
    <t>공공시설도우미B</t>
    <phoneticPr fontId="1" type="noConversion"/>
  </si>
  <si>
    <t>평생학습원 실내외 환경개선 및 환경정리</t>
    <phoneticPr fontId="1" type="noConversion"/>
  </si>
  <si>
    <t>배움터깔끄미</t>
    <phoneticPr fontId="1" type="noConversion"/>
  </si>
  <si>
    <t>초중고 교내 환경정리 및 복지관, 평생학습원 시설관리</t>
    <phoneticPr fontId="1" type="noConversion"/>
  </si>
  <si>
    <t>은빛빨래방</t>
    <phoneticPr fontId="1" type="noConversion"/>
  </si>
  <si>
    <t>독거노인 세탁지원</t>
    <phoneticPr fontId="1" type="noConversion"/>
  </si>
  <si>
    <t>온누리홍보단</t>
    <phoneticPr fontId="1" type="noConversion"/>
  </si>
  <si>
    <t>포항시정 정책 등 내용 홍보</t>
    <phoneticPr fontId="1" type="noConversion"/>
  </si>
  <si>
    <t>사회서비스형</t>
    <phoneticPr fontId="1" type="noConversion"/>
  </si>
  <si>
    <t>시니어금융업무지원단</t>
    <phoneticPr fontId="1" type="noConversion"/>
  </si>
  <si>
    <t>보이스피싱 등 금융범죄 사전예방 취약계층 대상 금융업무 지원</t>
    <phoneticPr fontId="1" type="noConversion"/>
  </si>
  <si>
    <t>시니어소방안전지원단</t>
    <phoneticPr fontId="1" type="noConversion"/>
  </si>
  <si>
    <t>소화전, 공동주택 내 소방차 전용구역 불법주정차 계도및 인식개선활동</t>
    <phoneticPr fontId="1" type="noConversion"/>
  </si>
  <si>
    <t>시니어연기감지점검원</t>
    <phoneticPr fontId="1" type="noConversion"/>
  </si>
  <si>
    <t>가정내 연기 감지기 설치 및 사후점검</t>
    <phoneticPr fontId="1" type="noConversion"/>
  </si>
  <si>
    <t>시니어디지털지원단</t>
    <phoneticPr fontId="1" type="noConversion"/>
  </si>
  <si>
    <t>시민 및 취약계층 대상 디지털기기 교육서비스 제공</t>
    <phoneticPr fontId="1" type="noConversion"/>
  </si>
  <si>
    <t>시니어방송모니터링단</t>
    <phoneticPr fontId="1" type="noConversion"/>
  </si>
  <si>
    <t>TBN방송모티터링 의견작성, 방송의 공정성, 공공성유지</t>
    <phoneticPr fontId="1" type="noConversion"/>
  </si>
  <si>
    <t>시니어국민생활시설점검원</t>
    <phoneticPr fontId="1" type="noConversion"/>
  </si>
  <si>
    <t>소규모취약시설 대상 안전 모니터링 및 시설 무상점검수행</t>
    <phoneticPr fontId="1" type="noConversion"/>
  </si>
  <si>
    <t>시니어컨설턴트</t>
    <phoneticPr fontId="1" type="noConversion"/>
  </si>
  <si>
    <t>구인처발굴 및 구인, 구직자 매칭, 구직자 알선 및 사후관리</t>
    <phoneticPr fontId="1" type="noConversion"/>
  </si>
  <si>
    <t>시장형사업단</t>
    <phoneticPr fontId="1" type="noConversion"/>
  </si>
  <si>
    <t>은모아금모아</t>
    <phoneticPr fontId="1" type="noConversion"/>
  </si>
  <si>
    <t>재활용품 수집, 분류 및 판매</t>
    <phoneticPr fontId="1" type="noConversion"/>
  </si>
  <si>
    <t>실버공작소</t>
    <phoneticPr fontId="1" type="noConversion"/>
  </si>
  <si>
    <t>자동차 반조립 부품 선정리</t>
    <phoneticPr fontId="1" type="noConversion"/>
  </si>
  <si>
    <t>청춘푸드</t>
    <phoneticPr fontId="1" type="noConversion"/>
  </si>
  <si>
    <t>푸드트럭 및 청춘푸드사업장에서 간식류 제조판매</t>
    <phoneticPr fontId="1" type="noConversion"/>
  </si>
  <si>
    <t>클린서비스</t>
    <phoneticPr fontId="1" type="noConversion"/>
  </si>
  <si>
    <t>다가구주택, 상가, 소규모 건물의 내외부 환경정화 및 위생관리</t>
    <phoneticPr fontId="1" type="noConversion"/>
  </si>
  <si>
    <t>마카롱공작소</t>
    <phoneticPr fontId="1" type="noConversion"/>
  </si>
  <si>
    <t>납품업에서 공급받은 마카롱 온라인 판매 및 관내 배달</t>
    <phoneticPr fontId="1" type="noConversion"/>
  </si>
  <si>
    <t>취업알선형</t>
    <phoneticPr fontId="1" type="noConversion"/>
  </si>
  <si>
    <t>리스타트</t>
    <phoneticPr fontId="1" type="noConversion"/>
  </si>
  <si>
    <t>구직자 취업지원 및 구인업체 인력지원 사후관리</t>
    <phoneticPr fontId="1" type="noConversion"/>
  </si>
  <si>
    <t>경로당 깔끄미 사랑뜰</t>
    <phoneticPr fontId="1" type="noConversion"/>
  </si>
  <si>
    <t>경로당 실내 외 청소 및 환경정비</t>
    <phoneticPr fontId="1" type="noConversion"/>
  </si>
  <si>
    <t>경로당 깔끄미 화목뜰</t>
    <phoneticPr fontId="1" type="noConversion"/>
  </si>
  <si>
    <t>경로당 깔끄미 소망뜰</t>
    <phoneticPr fontId="1" type="noConversion"/>
  </si>
  <si>
    <t>경로당 깔끄미 기쁨뜰</t>
    <phoneticPr fontId="1" type="noConversion"/>
  </si>
  <si>
    <t>공공시설봉사A</t>
    <phoneticPr fontId="1" type="noConversion"/>
  </si>
  <si>
    <t>학교 주변관리 및 공공시설 등 환경관리지원</t>
    <phoneticPr fontId="1" type="noConversion"/>
  </si>
  <si>
    <t>공공시설봉사B</t>
    <phoneticPr fontId="1" type="noConversion"/>
  </si>
  <si>
    <t>1365행복으로~북구</t>
    <phoneticPr fontId="1" type="noConversion"/>
  </si>
  <si>
    <t>중, 고등학교 환경정리 및 분리수거, 시설물관리, 안전물관리</t>
    <phoneticPr fontId="1" type="noConversion"/>
  </si>
  <si>
    <t>1365행복으로~남구</t>
    <phoneticPr fontId="1" type="noConversion"/>
  </si>
  <si>
    <t>반짝반짝 버스승강장</t>
    <phoneticPr fontId="1" type="noConversion"/>
  </si>
  <si>
    <t>버스승강장 청소 및 시설물 유지 관리</t>
    <phoneticPr fontId="1" type="noConversion"/>
  </si>
  <si>
    <t>햇살누리</t>
    <phoneticPr fontId="1" type="noConversion"/>
  </si>
  <si>
    <t>장애인 이용 사회복지시설 실내환경 개선지원 및 급식지원</t>
    <phoneticPr fontId="1" type="noConversion"/>
  </si>
  <si>
    <t>천사도우미</t>
    <phoneticPr fontId="1" type="noConversion"/>
  </si>
  <si>
    <t>지역아동센터 실내환경정리 및 급식, 간식보조 및 주방정리</t>
    <phoneticPr fontId="1" type="noConversion"/>
  </si>
  <si>
    <t>행복도우미</t>
    <phoneticPr fontId="1" type="noConversion"/>
  </si>
  <si>
    <t>노인복지센터 실내환경정리 및 돌봄보조, 주방정리</t>
    <phoneticPr fontId="1" type="noConversion"/>
  </si>
  <si>
    <t>실버사랑나누미</t>
    <phoneticPr fontId="1" type="noConversion"/>
  </si>
  <si>
    <t>노노케어</t>
    <phoneticPr fontId="1" type="noConversion"/>
  </si>
  <si>
    <t>푸른환경지킴이</t>
    <phoneticPr fontId="1" type="noConversion"/>
  </si>
  <si>
    <t>공공시설(도서관외) 운영관리 보조 및 화재예방감시, 안전사고예방</t>
    <phoneticPr fontId="1" type="noConversion"/>
  </si>
  <si>
    <t>그린환경지킴이</t>
    <phoneticPr fontId="1" type="noConversion"/>
  </si>
  <si>
    <t>공공시설(학교) 운영관리 보조 및 화재예방감시, 안전사고예방</t>
    <phoneticPr fontId="1" type="noConversion"/>
  </si>
  <si>
    <t>이웃사랑나누미</t>
    <phoneticPr fontId="1" type="noConversion"/>
  </si>
  <si>
    <t>공공의료 및 복지시설 급식보조 및 프로그램 지원</t>
    <phoneticPr fontId="1" type="noConversion"/>
  </si>
  <si>
    <t>희망드림</t>
    <phoneticPr fontId="1" type="noConversion"/>
  </si>
  <si>
    <t>지역아동센터 프로그램 및 돌봄지원</t>
    <phoneticPr fontId="1" type="noConversion"/>
  </si>
  <si>
    <t>시장형</t>
    <phoneticPr fontId="1" type="noConversion"/>
  </si>
  <si>
    <t>실버카페 늘푸른카페</t>
    <phoneticPr fontId="1" type="noConversion"/>
  </si>
  <si>
    <t>꿈나눔 도우미(북구)</t>
    <phoneticPr fontId="1" type="noConversion"/>
  </si>
  <si>
    <t>초등학교 교육시설 등 기타 지역사회 환경개선 지원 도우미</t>
    <phoneticPr fontId="1" type="noConversion"/>
  </si>
  <si>
    <t>꿈나무 도우미(중앙)</t>
    <phoneticPr fontId="1" type="noConversion"/>
  </si>
  <si>
    <t>꿈드림 도우미(남구)</t>
    <phoneticPr fontId="1" type="noConversion"/>
  </si>
  <si>
    <t>사랑나눔 도우미</t>
    <phoneticPr fontId="1" type="noConversion"/>
  </si>
  <si>
    <t>노인시설, 기타시설 및 지역사회 환경개선 지원도우미</t>
    <phoneticPr fontId="1" type="noConversion"/>
  </si>
  <si>
    <t>함께더불어</t>
    <phoneticPr fontId="1" type="noConversion"/>
  </si>
  <si>
    <t>아라마을지킴이</t>
    <phoneticPr fontId="1" type="noConversion"/>
  </si>
  <si>
    <t>아라광장 및 마을관내 주변환경 및 생태환경 정화사업</t>
    <phoneticPr fontId="1" type="noConversion"/>
  </si>
  <si>
    <t>또바기 교통가이드</t>
    <phoneticPr fontId="1" type="noConversion"/>
  </si>
  <si>
    <t>대중교통 이용안내 지원서비스 및 관광안내</t>
    <phoneticPr fontId="1" type="noConversion"/>
  </si>
  <si>
    <t>미르지킴이</t>
    <phoneticPr fontId="1" type="noConversion"/>
  </si>
  <si>
    <t>마을주변 지역내 환경 및 생태환경 정화사업</t>
    <phoneticPr fontId="1" type="noConversion"/>
  </si>
  <si>
    <t>실버봉사단 지역아동센터</t>
    <phoneticPr fontId="1" type="noConversion"/>
  </si>
  <si>
    <t>지역아동센터 내 환견미화 및 급식 보조지원</t>
    <phoneticPr fontId="1" type="noConversion"/>
  </si>
  <si>
    <t>그린철길숲 환경미화봉사단</t>
    <phoneticPr fontId="1" type="noConversion"/>
  </si>
  <si>
    <t>그린웨이철길숲 환경미화 및 시설물 유지보수</t>
    <phoneticPr fontId="1" type="noConversion"/>
  </si>
  <si>
    <t>지역사랑공공시설봉사단</t>
    <phoneticPr fontId="1" type="noConversion"/>
  </si>
  <si>
    <t>관공서 민원실 도우미  및 현충시설 유지보수관리</t>
    <phoneticPr fontId="1" type="noConversion"/>
  </si>
  <si>
    <t>푸른형산강환경미화봉사단</t>
    <phoneticPr fontId="1" type="noConversion"/>
  </si>
  <si>
    <t>형산강 환경미화 및 시설물 유지보수</t>
    <phoneticPr fontId="1" type="noConversion"/>
  </si>
  <si>
    <t>은빛사회서비스일자리</t>
    <phoneticPr fontId="1" type="noConversion"/>
  </si>
  <si>
    <t>지역아동센터 등하교 차량동승자 업무, 급식보조 및 환경미화</t>
    <phoneticPr fontId="1" type="noConversion"/>
  </si>
  <si>
    <t>그린공원 지킴이</t>
    <phoneticPr fontId="1" type="noConversion"/>
  </si>
  <si>
    <t>포항시 내 그린공원 및 지역 환경정비</t>
    <phoneticPr fontId="1" type="noConversion"/>
  </si>
  <si>
    <t>공익활동형</t>
    <phoneticPr fontId="1" type="noConversion"/>
  </si>
  <si>
    <t>경로식당도우미</t>
    <phoneticPr fontId="1" type="noConversion"/>
  </si>
  <si>
    <t>공익시설도우미</t>
    <phoneticPr fontId="1" type="noConversion"/>
  </si>
  <si>
    <t>두리행복</t>
    <phoneticPr fontId="1" type="noConversion"/>
  </si>
  <si>
    <t>마미드림</t>
    <phoneticPr fontId="1" type="noConversion"/>
  </si>
  <si>
    <t>마을가꾸미</t>
    <phoneticPr fontId="1" type="noConversion"/>
  </si>
  <si>
    <t>스마일급식도우미</t>
    <phoneticPr fontId="1" type="noConversion"/>
  </si>
  <si>
    <t>스쿨존지킴이</t>
    <phoneticPr fontId="1" type="noConversion"/>
  </si>
  <si>
    <t>안심화장실관리사업</t>
    <phoneticPr fontId="1" type="noConversion"/>
  </si>
  <si>
    <t>치매안심이</t>
    <phoneticPr fontId="1" type="noConversion"/>
  </si>
  <si>
    <t>사회서비스형</t>
    <phoneticPr fontId="1" type="noConversion"/>
  </si>
  <si>
    <t>365안전지킴이</t>
    <phoneticPr fontId="1" type="noConversion"/>
  </si>
  <si>
    <t>길라잡이</t>
    <phoneticPr fontId="1" type="noConversion"/>
  </si>
  <si>
    <t>맞돌사랑</t>
    <phoneticPr fontId="1" type="noConversion"/>
  </si>
  <si>
    <t>손주사랑</t>
    <phoneticPr fontId="1" type="noConversion"/>
  </si>
  <si>
    <t>시니어공공복지서비스가이드</t>
    <phoneticPr fontId="1" type="noConversion"/>
  </si>
  <si>
    <t>실버장애인돌봄서포터즈</t>
    <phoneticPr fontId="1" type="noConversion"/>
  </si>
  <si>
    <t>우체국서포터즈</t>
    <phoneticPr fontId="1" type="noConversion"/>
  </si>
  <si>
    <t>일상방역안심이</t>
    <phoneticPr fontId="1" type="noConversion"/>
  </si>
  <si>
    <t>시장형사업단</t>
    <phoneticPr fontId="1" type="noConversion"/>
  </si>
  <si>
    <t>달콤한일터</t>
    <phoneticPr fontId="1" type="noConversion"/>
  </si>
  <si>
    <t>로컬푸드</t>
    <phoneticPr fontId="1" type="noConversion"/>
  </si>
  <si>
    <t>모으는자원</t>
    <phoneticPr fontId="1" type="noConversion"/>
  </si>
  <si>
    <t>미소유참기름카페</t>
    <phoneticPr fontId="1" type="noConversion"/>
  </si>
  <si>
    <t>미소짓는가게</t>
    <phoneticPr fontId="1" type="noConversion"/>
  </si>
  <si>
    <t>미소짓는건어물</t>
    <phoneticPr fontId="1" type="noConversion"/>
  </si>
  <si>
    <t>미소짓는밥상</t>
    <phoneticPr fontId="1" type="noConversion"/>
  </si>
  <si>
    <t>클린토이&amp;워시</t>
    <phoneticPr fontId="1" type="noConversion"/>
  </si>
  <si>
    <t>미소짓는밥상 2호점</t>
    <phoneticPr fontId="1" type="noConversion"/>
  </si>
  <si>
    <t>경로식당, 무료급식소 배식지원 및 환경정비</t>
    <phoneticPr fontId="1" type="noConversion"/>
  </si>
  <si>
    <t>복지시설 및 공공시설 업무보조 및 환경미화</t>
    <phoneticPr fontId="1" type="noConversion"/>
  </si>
  <si>
    <t>노노케어</t>
    <phoneticPr fontId="1" type="noConversion"/>
  </si>
  <si>
    <t>보육시설 급식보조 및 환경개선</t>
    <phoneticPr fontId="1" type="noConversion"/>
  </si>
  <si>
    <t>오천지역 내 환경개선 및 쓰레기 불법투기 감시 및 예방</t>
    <phoneticPr fontId="1" type="noConversion"/>
  </si>
  <si>
    <t>초,중학교 배식지원 및 환경정리</t>
    <phoneticPr fontId="1" type="noConversion"/>
  </si>
  <si>
    <t>스쿨존 지역 정차 계도 및 안전보행지도, 공익성 캠페인</t>
    <phoneticPr fontId="1" type="noConversion"/>
  </si>
  <si>
    <t>공중화장실 불법촬영 점검 및 위생방역 활동</t>
    <phoneticPr fontId="1" type="noConversion"/>
  </si>
  <si>
    <t>시니어 안전 모니터링</t>
    <phoneticPr fontId="1" type="noConversion"/>
  </si>
  <si>
    <t>어린이집, 유치원, 복지시설 등 보조교사 활동</t>
    <phoneticPr fontId="1" type="noConversion"/>
  </si>
  <si>
    <t>노인돌봄 맞춤서비스 지원</t>
    <phoneticPr fontId="1" type="noConversion"/>
  </si>
  <si>
    <t>영유아보육시설 급식지원, 생활지도 및 소독방역활동</t>
    <phoneticPr fontId="1" type="noConversion"/>
  </si>
  <si>
    <t xml:space="preserve">근로복지공단 내 행정업무 지원 및 민원 응대 </t>
    <phoneticPr fontId="1" type="noConversion"/>
  </si>
  <si>
    <t>장애인재활시설 장애인돌봄 업무지원 및 간식, 식사지원</t>
    <phoneticPr fontId="1" type="noConversion"/>
  </si>
  <si>
    <t xml:space="preserve">우체국 금융업무 지원 및 실내외 방역 </t>
    <phoneticPr fontId="1" type="noConversion"/>
  </si>
  <si>
    <t>수요처 발열체크, 방역소독 및 업무지원</t>
    <phoneticPr fontId="1" type="noConversion"/>
  </si>
  <si>
    <t>천연세제 생산, 납품 사업</t>
    <phoneticPr fontId="1" type="noConversion"/>
  </si>
  <si>
    <t>버섯 및 농산물 생산, 판매 사업</t>
    <phoneticPr fontId="1" type="noConversion"/>
  </si>
  <si>
    <t>재활용품 수거, 판매사업</t>
    <phoneticPr fontId="1" type="noConversion"/>
  </si>
  <si>
    <t>참기름 즉석 제조 및 커피 등 음료판매</t>
    <phoneticPr fontId="1" type="noConversion"/>
  </si>
  <si>
    <t>재활용품 및 선물세트판매, 참기름즉석제조판매</t>
    <phoneticPr fontId="1" type="noConversion"/>
  </si>
  <si>
    <t>건어물 및 지역생산품 판매</t>
    <phoneticPr fontId="1" type="noConversion"/>
  </si>
  <si>
    <t>한식류 판매 매장운영사업</t>
    <phoneticPr fontId="1" type="noConversion"/>
  </si>
  <si>
    <t>장난감 소독 및 세척, 방역, 청소</t>
    <phoneticPr fontId="1" type="noConversion"/>
  </si>
  <si>
    <t>한식류 판매 매장운영사업(미소짓는밥상 2호점)</t>
    <phoneticPr fontId="1" type="noConversion"/>
  </si>
  <si>
    <t xml:space="preserve"> </t>
    <phoneticPr fontId="1" type="noConversion"/>
  </si>
  <si>
    <t>생활방역</t>
    <phoneticPr fontId="1" type="noConversion"/>
  </si>
  <si>
    <t>경로당, 소방서 생활방역</t>
    <phoneticPr fontId="1" type="noConversion"/>
  </si>
  <si>
    <t>소계</t>
  </si>
  <si>
    <t>소계</t>
    <phoneticPr fontId="1" type="noConversion"/>
  </si>
  <si>
    <t>1개</t>
    <phoneticPr fontId="1" type="noConversion"/>
  </si>
  <si>
    <t>커피향기</t>
    <phoneticPr fontId="1" type="noConversion"/>
  </si>
  <si>
    <t>커피찌꺼기 자원 재활용 사업</t>
    <phoneticPr fontId="1" type="noConversion"/>
  </si>
  <si>
    <t>노인관련시설 치매예방프로그램 진행 및 치매예방 홍보 캠페인</t>
    <phoneticPr fontId="1" type="noConversion"/>
  </si>
  <si>
    <t>주소</t>
    <phoneticPr fontId="1" type="noConversion"/>
  </si>
  <si>
    <t>전화번호</t>
    <phoneticPr fontId="1" type="noConversion"/>
  </si>
  <si>
    <t>포항시 북구 칠성로 47번길 4. 2층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</si>
  <si>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포항시니어클럽</t>
    </r>
    <r>
      <rPr>
        <sz val="11"/>
        <color theme="1"/>
        <rFont val="맑은 고딕"/>
        <family val="3"/>
        <charset val="129"/>
        <scheme val="minor"/>
      </rPr>
      <t xml:space="preserve">                                             </t>
    </r>
    <phoneticPr fontId="1" type="noConversion"/>
  </si>
  <si>
    <t>054-249-9279</t>
  </si>
  <si>
    <t>포항시 남구 뱃머리길39, 506호</t>
  </si>
  <si>
    <t xml:space="preserve">포항노인일자리
창출지원센터
</t>
    <phoneticPr fontId="1" type="noConversion"/>
  </si>
  <si>
    <t>054-231-1919</t>
  </si>
  <si>
    <t>포항시 남구 상공로 46번길 11</t>
  </si>
  <si>
    <r>
      <rPr>
        <b/>
        <sz val="11"/>
        <color theme="1"/>
        <rFont val="맑은 고딕"/>
        <family val="3"/>
        <charset val="129"/>
        <scheme val="minor"/>
      </rPr>
      <t xml:space="preserve">대한노인회  
취업지지원센터        </t>
    </r>
    <r>
      <rPr>
        <sz val="11"/>
        <color theme="1"/>
        <rFont val="맑은 고딕"/>
        <family val="3"/>
        <charset val="129"/>
        <scheme val="minor"/>
      </rPr>
      <t xml:space="preserve">                              </t>
    </r>
    <phoneticPr fontId="1" type="noConversion"/>
  </si>
  <si>
    <t>054-283-1446</t>
  </si>
  <si>
    <t xml:space="preserve">포항시 북구 동빈로 20. 4층  </t>
  </si>
  <si>
    <r>
      <rPr>
        <b/>
        <sz val="11"/>
        <color theme="1"/>
        <rFont val="맑은 고딕"/>
        <family val="3"/>
        <charset val="129"/>
        <scheme val="minor"/>
      </rPr>
      <t>더불어 숲                  노인복지센터</t>
    </r>
    <r>
      <rPr>
        <sz val="11"/>
        <color theme="1"/>
        <rFont val="맑은 고딕"/>
        <family val="3"/>
        <charset val="129"/>
        <scheme val="minor"/>
      </rPr>
      <t xml:space="preserve">                                                </t>
    </r>
    <phoneticPr fontId="1" type="noConversion"/>
  </si>
  <si>
    <t>054-255-8890</t>
  </si>
  <si>
    <t>포항시 북구 흥해읍 한동로 106번길 39</t>
  </si>
  <si>
    <r>
      <rPr>
        <b/>
        <sz val="11"/>
        <rFont val="맑은 고딕"/>
        <family val="3"/>
        <charset val="129"/>
        <scheme val="minor"/>
      </rPr>
      <t>좋은이웃재가            노인통합지원센터</t>
    </r>
    <r>
      <rPr>
        <sz val="11"/>
        <rFont val="맑은 고딕"/>
        <family val="3"/>
        <charset val="129"/>
        <scheme val="minor"/>
      </rPr>
      <t xml:space="preserve">                  
</t>
    </r>
    <phoneticPr fontId="4" type="noConversion"/>
  </si>
  <si>
    <t>054-262-0675</t>
  </si>
  <si>
    <t xml:space="preserve">포항시 남구 구룡포읍 구룡포길65번길 22    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</si>
  <si>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늘청춘하우스</t>
    </r>
    <r>
      <rPr>
        <sz val="11"/>
        <color theme="1"/>
        <rFont val="맑은 고딕"/>
        <family val="3"/>
        <charset val="129"/>
        <scheme val="minor"/>
      </rPr>
      <t xml:space="preserve">                 </t>
    </r>
    <phoneticPr fontId="1" type="noConversion"/>
  </si>
  <si>
    <t>054-273-1313</t>
  </si>
  <si>
    <t xml:space="preserve">포항시 남구 포스코대로 358, 일선빌딩 6층    </t>
    <phoneticPr fontId="1" type="noConversion"/>
  </si>
  <si>
    <r>
      <rPr>
        <b/>
        <sz val="11"/>
        <rFont val="맑은 고딕"/>
        <family val="3"/>
        <charset val="129"/>
        <scheme val="minor"/>
      </rPr>
      <t>포항YWCA</t>
    </r>
    <r>
      <rPr>
        <sz val="11"/>
        <rFont val="맑은 고딕"/>
        <family val="3"/>
        <charset val="129"/>
        <scheme val="minor"/>
      </rPr>
      <t xml:space="preserve">                                </t>
    </r>
    <phoneticPr fontId="1" type="noConversion"/>
  </si>
  <si>
    <t>054-274-4444</t>
  </si>
  <si>
    <t>포항시 북구 새천년대로 1049-9. 3층</t>
  </si>
  <si>
    <r>
      <rPr>
        <b/>
        <sz val="11"/>
        <color theme="1"/>
        <rFont val="맑은 고딕"/>
        <family val="3"/>
        <charset val="129"/>
        <scheme val="minor"/>
      </rPr>
      <t>은빛노인복지센터</t>
    </r>
    <r>
      <rPr>
        <sz val="11"/>
        <color theme="1"/>
        <rFont val="맑은 고딕"/>
        <family val="3"/>
        <charset val="129"/>
        <scheme val="minor"/>
      </rPr>
      <t xml:space="preserve">      
 </t>
    </r>
    <phoneticPr fontId="1" type="noConversion"/>
  </si>
  <si>
    <t>054-276-0112</t>
  </si>
  <si>
    <t xml:space="preserve">  포항시 남구 축항로 19-12         </t>
  </si>
  <si>
    <r>
      <rPr>
        <b/>
        <sz val="11"/>
        <color theme="1"/>
        <rFont val="맑은 고딕"/>
        <family val="3"/>
        <charset val="129"/>
        <scheme val="minor"/>
      </rPr>
      <t xml:space="preserve">대한노년자원봉사회 </t>
    </r>
    <r>
      <rPr>
        <sz val="11"/>
        <color theme="1"/>
        <rFont val="맑은 고딕"/>
        <family val="3"/>
        <charset val="129"/>
        <scheme val="minor"/>
      </rPr>
      <t xml:space="preserve">                                 </t>
    </r>
    <phoneticPr fontId="1" type="noConversion"/>
  </si>
  <si>
    <t>054-275-5135</t>
  </si>
  <si>
    <t xml:space="preserve">포항시 북구 서동로 76. </t>
    <phoneticPr fontId="1" type="noConversion"/>
  </si>
  <si>
    <r>
      <rPr>
        <b/>
        <sz val="11"/>
        <rFont val="맑은 고딕"/>
        <family val="3"/>
        <charset val="129"/>
        <scheme val="minor"/>
      </rPr>
      <t>포항YMCA</t>
    </r>
    <r>
      <rPr>
        <sz val="11"/>
        <rFont val="맑은 고딕"/>
        <family val="3"/>
        <charset val="129"/>
        <scheme val="minor"/>
      </rPr>
      <t xml:space="preserve">               </t>
    </r>
    <phoneticPr fontId="4" type="noConversion"/>
  </si>
  <si>
    <t>054-246-1713</t>
  </si>
  <si>
    <t>연령기준</t>
    <phoneticPr fontId="1" type="noConversion"/>
  </si>
  <si>
    <t>만65세이상</t>
  </si>
  <si>
    <t>만65세이상</t>
    <phoneticPr fontId="1" type="noConversion"/>
  </si>
  <si>
    <t>만60세이상</t>
  </si>
  <si>
    <t>만60세이상</t>
    <phoneticPr fontId="1" type="noConversion"/>
  </si>
  <si>
    <t>23년도 포항시 노인일자리 및 사회활동지원사업 수행기관 사업별 세부신청현황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</si>
</sst>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3" borderId="2" xfId="0" applyFont="1" applyFill="1" applyBorder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2" borderId="5" xfId="0" applyFont="1" applyFill="1" applyBorder="1">
      <alignment vertical="center"/>
    </xf>
    <xf numFmtId="41" fontId="9" fillId="2" borderId="5" xfId="0" applyNumberFormat="1" applyFont="1" applyFill="1" applyBorder="1">
      <alignment vertical="center"/>
    </xf>
    <xf numFmtId="41" fontId="9" fillId="2" borderId="1" xfId="0" applyNumberFormat="1" applyFont="1" applyFill="1" applyBorder="1">
      <alignment vertical="center"/>
    </xf>
    <xf numFmtId="41" fontId="9" fillId="0" borderId="1" xfId="0" applyNumberFormat="1" applyFont="1" applyBorder="1">
      <alignment vertical="center"/>
    </xf>
    <xf numFmtId="41" fontId="9" fillId="3" borderId="1" xfId="0" applyNumberFormat="1" applyFont="1" applyFill="1" applyBorder="1">
      <alignment vertical="center"/>
    </xf>
    <xf numFmtId="41" fontId="9" fillId="3" borderId="2" xfId="0" applyNumberFormat="1" applyFont="1" applyFill="1" applyBorder="1">
      <alignment vertical="center"/>
    </xf>
    <xf numFmtId="41" fontId="11" fillId="4" borderId="2" xfId="0" applyNumberFormat="1" applyFont="1" applyFill="1" applyBorder="1" applyAlignment="1">
      <alignment vertical="center"/>
    </xf>
    <xf numFmtId="41" fontId="9" fillId="3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1" fontId="9" fillId="0" borderId="2" xfId="0" applyNumberFormat="1" applyFont="1" applyBorder="1" applyAlignment="1">
      <alignment horizontal="center" vertical="center"/>
    </xf>
    <xf numFmtId="41" fontId="9" fillId="0" borderId="3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9" fillId="2" borderId="2" xfId="0" applyNumberFormat="1" applyFont="1" applyFill="1" applyBorder="1" applyAlignment="1">
      <alignment horizontal="center" vertical="center"/>
    </xf>
    <xf numFmtId="41" fontId="9" fillId="2" borderId="3" xfId="0" applyNumberFormat="1" applyFont="1" applyFill="1" applyBorder="1" applyAlignment="1">
      <alignment horizontal="center" vertical="center"/>
    </xf>
    <xf numFmtId="41" fontId="9" fillId="2" borderId="4" xfId="0" applyNumberFormat="1" applyFont="1" applyFill="1" applyBorder="1" applyAlignment="1">
      <alignment horizontal="center" vertical="center"/>
    </xf>
    <xf numFmtId="41" fontId="9" fillId="2" borderId="6" xfId="0" applyNumberFormat="1" applyFont="1" applyFill="1" applyBorder="1" applyAlignment="1">
      <alignment horizontal="center" vertical="center"/>
    </xf>
    <xf numFmtId="41" fontId="9" fillId="2" borderId="7" xfId="0" applyNumberFormat="1" applyFont="1" applyFill="1" applyBorder="1" applyAlignment="1">
      <alignment horizontal="center" vertical="center"/>
    </xf>
    <xf numFmtId="41" fontId="9" fillId="2" borderId="8" xfId="0" applyNumberFormat="1" applyFont="1" applyFill="1" applyBorder="1" applyAlignment="1">
      <alignment horizontal="center" vertical="center"/>
    </xf>
    <xf numFmtId="41" fontId="9" fillId="2" borderId="9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4"/>
  <sheetViews>
    <sheetView tabSelected="1" workbookViewId="0">
      <selection activeCell="A2" sqref="A2:H2"/>
    </sheetView>
  </sheetViews>
  <sheetFormatPr defaultRowHeight="16.5"/>
  <cols>
    <col min="1" max="1" width="15.875" customWidth="1"/>
    <col min="2" max="2" width="13.75" customWidth="1"/>
    <col min="3" max="3" width="22.625" customWidth="1"/>
    <col min="4" max="4" width="66.125" bestFit="1" customWidth="1"/>
    <col min="5" max="5" width="13" bestFit="1" customWidth="1"/>
    <col min="6" max="6" width="7.375" bestFit="1" customWidth="1"/>
    <col min="7" max="7" width="38.25" bestFit="1" customWidth="1"/>
    <col min="8" max="8" width="26.75" customWidth="1"/>
  </cols>
  <sheetData>
    <row r="2" spans="1:8" ht="27" customHeight="1">
      <c r="A2" s="30" t="s">
        <v>201</v>
      </c>
      <c r="B2" s="31"/>
      <c r="C2" s="31"/>
      <c r="D2" s="31"/>
      <c r="E2" s="31"/>
      <c r="F2" s="31"/>
      <c r="G2" s="31"/>
      <c r="H2" s="31"/>
    </row>
    <row r="3" spans="1:8" s="2" customFormat="1" ht="22.5" customHeight="1">
      <c r="A3" s="1"/>
      <c r="B3" s="1"/>
      <c r="C3" s="1"/>
      <c r="D3" s="1"/>
      <c r="E3" s="1"/>
      <c r="F3" s="1"/>
      <c r="G3" s="1"/>
      <c r="H3" s="1"/>
    </row>
    <row r="4" spans="1:8" s="4" customFormat="1" ht="30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196</v>
      </c>
      <c r="F4" s="3" t="s">
        <v>4</v>
      </c>
      <c r="G4" s="3" t="s">
        <v>164</v>
      </c>
      <c r="H4" s="3" t="s">
        <v>165</v>
      </c>
    </row>
    <row r="5" spans="1:8" s="4" customFormat="1" ht="30" customHeight="1">
      <c r="A5" s="32" t="s">
        <v>167</v>
      </c>
      <c r="B5" s="5" t="s">
        <v>101</v>
      </c>
      <c r="C5" s="5" t="s">
        <v>102</v>
      </c>
      <c r="D5" s="5" t="s">
        <v>130</v>
      </c>
      <c r="E5" s="3" t="s">
        <v>198</v>
      </c>
      <c r="F5" s="18">
        <v>120</v>
      </c>
      <c r="G5" s="35" t="s">
        <v>166</v>
      </c>
      <c r="H5" s="35" t="s">
        <v>168</v>
      </c>
    </row>
    <row r="6" spans="1:8" s="4" customFormat="1" ht="30" customHeight="1">
      <c r="A6" s="33"/>
      <c r="B6" s="5" t="s">
        <v>101</v>
      </c>
      <c r="C6" s="5" t="s">
        <v>103</v>
      </c>
      <c r="D6" s="5" t="s">
        <v>131</v>
      </c>
      <c r="E6" s="3" t="s">
        <v>198</v>
      </c>
      <c r="F6" s="18">
        <v>100</v>
      </c>
      <c r="G6" s="36"/>
      <c r="H6" s="36"/>
    </row>
    <row r="7" spans="1:8" s="4" customFormat="1" ht="30" customHeight="1">
      <c r="A7" s="33"/>
      <c r="B7" s="5" t="s">
        <v>101</v>
      </c>
      <c r="C7" s="5" t="s">
        <v>104</v>
      </c>
      <c r="D7" s="5" t="s">
        <v>132</v>
      </c>
      <c r="E7" s="3" t="s">
        <v>198</v>
      </c>
      <c r="F7" s="18">
        <v>175</v>
      </c>
      <c r="G7" s="36"/>
      <c r="H7" s="36"/>
    </row>
    <row r="8" spans="1:8" s="4" customFormat="1" ht="30" customHeight="1">
      <c r="A8" s="33"/>
      <c r="B8" s="5" t="s">
        <v>101</v>
      </c>
      <c r="C8" s="5" t="s">
        <v>105</v>
      </c>
      <c r="D8" s="5" t="s">
        <v>133</v>
      </c>
      <c r="E8" s="3" t="s">
        <v>198</v>
      </c>
      <c r="F8" s="18">
        <v>220</v>
      </c>
      <c r="G8" s="36"/>
      <c r="H8" s="36"/>
    </row>
    <row r="9" spans="1:8" s="4" customFormat="1" ht="30" customHeight="1">
      <c r="A9" s="33"/>
      <c r="B9" s="5" t="s">
        <v>101</v>
      </c>
      <c r="C9" s="5" t="s">
        <v>106</v>
      </c>
      <c r="D9" s="5" t="s">
        <v>134</v>
      </c>
      <c r="E9" s="3" t="s">
        <v>198</v>
      </c>
      <c r="F9" s="18">
        <v>55</v>
      </c>
      <c r="G9" s="36"/>
      <c r="H9" s="36"/>
    </row>
    <row r="10" spans="1:8" s="4" customFormat="1" ht="30" customHeight="1">
      <c r="A10" s="33"/>
      <c r="B10" s="5" t="s">
        <v>101</v>
      </c>
      <c r="C10" s="5" t="s">
        <v>107</v>
      </c>
      <c r="D10" s="5" t="s">
        <v>135</v>
      </c>
      <c r="E10" s="3" t="s">
        <v>198</v>
      </c>
      <c r="F10" s="18">
        <v>210</v>
      </c>
      <c r="G10" s="36"/>
      <c r="H10" s="36"/>
    </row>
    <row r="11" spans="1:8" s="4" customFormat="1" ht="30" customHeight="1">
      <c r="A11" s="33"/>
      <c r="B11" s="5" t="s">
        <v>101</v>
      </c>
      <c r="C11" s="5" t="s">
        <v>108</v>
      </c>
      <c r="D11" s="5" t="s">
        <v>136</v>
      </c>
      <c r="E11" s="3" t="s">
        <v>198</v>
      </c>
      <c r="F11" s="18">
        <v>390</v>
      </c>
      <c r="G11" s="36"/>
      <c r="H11" s="36"/>
    </row>
    <row r="12" spans="1:8" s="4" customFormat="1" ht="30" customHeight="1">
      <c r="A12" s="33"/>
      <c r="B12" s="5" t="s">
        <v>101</v>
      </c>
      <c r="C12" s="5" t="s">
        <v>109</v>
      </c>
      <c r="D12" s="5" t="s">
        <v>137</v>
      </c>
      <c r="E12" s="3" t="s">
        <v>198</v>
      </c>
      <c r="F12" s="18">
        <v>40</v>
      </c>
      <c r="G12" s="36"/>
      <c r="H12" s="36"/>
    </row>
    <row r="13" spans="1:8" s="4" customFormat="1" ht="30" customHeight="1">
      <c r="A13" s="33"/>
      <c r="B13" s="5" t="s">
        <v>101</v>
      </c>
      <c r="C13" s="5" t="s">
        <v>110</v>
      </c>
      <c r="D13" s="5" t="s">
        <v>163</v>
      </c>
      <c r="E13" s="3" t="s">
        <v>198</v>
      </c>
      <c r="F13" s="18">
        <v>36</v>
      </c>
      <c r="G13" s="36"/>
      <c r="H13" s="36"/>
    </row>
    <row r="14" spans="1:8" s="4" customFormat="1" ht="30" customHeight="1">
      <c r="A14" s="33"/>
      <c r="B14" s="5" t="s">
        <v>111</v>
      </c>
      <c r="C14" s="5" t="s">
        <v>112</v>
      </c>
      <c r="D14" s="5" t="s">
        <v>138</v>
      </c>
      <c r="E14" s="3" t="s">
        <v>200</v>
      </c>
      <c r="F14" s="18">
        <v>40</v>
      </c>
      <c r="G14" s="36"/>
      <c r="H14" s="36"/>
    </row>
    <row r="15" spans="1:8" s="4" customFormat="1" ht="30" customHeight="1">
      <c r="A15" s="33"/>
      <c r="B15" s="5" t="s">
        <v>111</v>
      </c>
      <c r="C15" s="5" t="s">
        <v>113</v>
      </c>
      <c r="D15" s="5" t="s">
        <v>139</v>
      </c>
      <c r="E15" s="3" t="s">
        <v>199</v>
      </c>
      <c r="F15" s="18">
        <v>40</v>
      </c>
      <c r="G15" s="36"/>
      <c r="H15" s="36"/>
    </row>
    <row r="16" spans="1:8" s="4" customFormat="1" ht="30" customHeight="1">
      <c r="A16" s="33"/>
      <c r="B16" s="5" t="s">
        <v>111</v>
      </c>
      <c r="C16" s="5" t="s">
        <v>114</v>
      </c>
      <c r="D16" s="5" t="s">
        <v>140</v>
      </c>
      <c r="E16" s="3" t="s">
        <v>197</v>
      </c>
      <c r="F16" s="18">
        <v>24</v>
      </c>
      <c r="G16" s="36"/>
      <c r="H16" s="36"/>
    </row>
    <row r="17" spans="1:8" s="4" customFormat="1" ht="30" customHeight="1">
      <c r="A17" s="33"/>
      <c r="B17" s="5" t="s">
        <v>111</v>
      </c>
      <c r="C17" s="5" t="s">
        <v>115</v>
      </c>
      <c r="D17" s="5" t="s">
        <v>141</v>
      </c>
      <c r="E17" s="3" t="s">
        <v>197</v>
      </c>
      <c r="F17" s="18">
        <v>142</v>
      </c>
      <c r="G17" s="36"/>
      <c r="H17" s="36"/>
    </row>
    <row r="18" spans="1:8" s="4" customFormat="1" ht="30" customHeight="1">
      <c r="A18" s="33"/>
      <c r="B18" s="5" t="s">
        <v>111</v>
      </c>
      <c r="C18" s="5" t="s">
        <v>116</v>
      </c>
      <c r="D18" s="5" t="s">
        <v>142</v>
      </c>
      <c r="E18" s="3" t="s">
        <v>199</v>
      </c>
      <c r="F18" s="18">
        <v>11</v>
      </c>
      <c r="G18" s="36"/>
      <c r="H18" s="36"/>
    </row>
    <row r="19" spans="1:8" s="4" customFormat="1" ht="30" customHeight="1">
      <c r="A19" s="33"/>
      <c r="B19" s="5" t="s">
        <v>111</v>
      </c>
      <c r="C19" s="5" t="s">
        <v>117</v>
      </c>
      <c r="D19" s="5" t="s">
        <v>143</v>
      </c>
      <c r="E19" s="3" t="s">
        <v>199</v>
      </c>
      <c r="F19" s="18">
        <v>25</v>
      </c>
      <c r="G19" s="36"/>
      <c r="H19" s="36"/>
    </row>
    <row r="20" spans="1:8" s="4" customFormat="1" ht="30" customHeight="1">
      <c r="A20" s="33"/>
      <c r="B20" s="5" t="s">
        <v>111</v>
      </c>
      <c r="C20" s="6" t="s">
        <v>118</v>
      </c>
      <c r="D20" s="6" t="s">
        <v>144</v>
      </c>
      <c r="E20" s="23" t="s">
        <v>199</v>
      </c>
      <c r="F20" s="17">
        <v>20</v>
      </c>
      <c r="G20" s="36"/>
      <c r="H20" s="36"/>
    </row>
    <row r="21" spans="1:8" s="4" customFormat="1" ht="30" customHeight="1">
      <c r="A21" s="33"/>
      <c r="B21" s="5" t="s">
        <v>111</v>
      </c>
      <c r="C21" s="6" t="s">
        <v>119</v>
      </c>
      <c r="D21" s="6" t="s">
        <v>145</v>
      </c>
      <c r="E21" s="23" t="s">
        <v>197</v>
      </c>
      <c r="F21" s="17">
        <v>55</v>
      </c>
      <c r="G21" s="36"/>
      <c r="H21" s="36"/>
    </row>
    <row r="22" spans="1:8" s="4" customFormat="1" ht="30" customHeight="1">
      <c r="A22" s="33"/>
      <c r="B22" s="5" t="s">
        <v>120</v>
      </c>
      <c r="C22" s="5" t="s">
        <v>121</v>
      </c>
      <c r="D22" s="5" t="s">
        <v>146</v>
      </c>
      <c r="E22" s="23" t="s">
        <v>199</v>
      </c>
      <c r="F22" s="18">
        <v>10</v>
      </c>
      <c r="G22" s="36"/>
      <c r="H22" s="36"/>
    </row>
    <row r="23" spans="1:8" s="4" customFormat="1" ht="30" customHeight="1">
      <c r="A23" s="33"/>
      <c r="B23" s="5" t="s">
        <v>120</v>
      </c>
      <c r="C23" s="5" t="s">
        <v>122</v>
      </c>
      <c r="D23" s="5" t="s">
        <v>147</v>
      </c>
      <c r="E23" s="23" t="s">
        <v>199</v>
      </c>
      <c r="F23" s="18">
        <v>18</v>
      </c>
      <c r="G23" s="36"/>
      <c r="H23" s="36"/>
    </row>
    <row r="24" spans="1:8" s="4" customFormat="1" ht="30" customHeight="1">
      <c r="A24" s="33"/>
      <c r="B24" s="5" t="s">
        <v>120</v>
      </c>
      <c r="C24" s="5" t="s">
        <v>123</v>
      </c>
      <c r="D24" s="5" t="s">
        <v>148</v>
      </c>
      <c r="E24" s="23" t="s">
        <v>199</v>
      </c>
      <c r="F24" s="18">
        <v>20</v>
      </c>
      <c r="G24" s="36"/>
      <c r="H24" s="36"/>
    </row>
    <row r="25" spans="1:8" s="4" customFormat="1" ht="30" customHeight="1">
      <c r="A25" s="33"/>
      <c r="B25" s="5" t="s">
        <v>120</v>
      </c>
      <c r="C25" s="5" t="s">
        <v>124</v>
      </c>
      <c r="D25" s="5" t="s">
        <v>149</v>
      </c>
      <c r="E25" s="23" t="s">
        <v>199</v>
      </c>
      <c r="F25" s="18">
        <v>11</v>
      </c>
      <c r="G25" s="36"/>
      <c r="H25" s="36"/>
    </row>
    <row r="26" spans="1:8" s="4" customFormat="1" ht="30" customHeight="1">
      <c r="A26" s="33"/>
      <c r="B26" s="5" t="s">
        <v>120</v>
      </c>
      <c r="C26" s="5" t="s">
        <v>125</v>
      </c>
      <c r="D26" s="5" t="s">
        <v>150</v>
      </c>
      <c r="E26" s="23" t="s">
        <v>199</v>
      </c>
      <c r="F26" s="18">
        <v>12</v>
      </c>
      <c r="G26" s="36"/>
      <c r="H26" s="36"/>
    </row>
    <row r="27" spans="1:8" s="4" customFormat="1" ht="30" customHeight="1">
      <c r="A27" s="33"/>
      <c r="B27" s="5" t="s">
        <v>120</v>
      </c>
      <c r="C27" s="5" t="s">
        <v>126</v>
      </c>
      <c r="D27" s="5" t="s">
        <v>151</v>
      </c>
      <c r="E27" s="23" t="s">
        <v>199</v>
      </c>
      <c r="F27" s="18">
        <v>12</v>
      </c>
      <c r="G27" s="36"/>
      <c r="H27" s="36"/>
    </row>
    <row r="28" spans="1:8" s="4" customFormat="1" ht="30" customHeight="1">
      <c r="A28" s="33"/>
      <c r="B28" s="5" t="s">
        <v>120</v>
      </c>
      <c r="C28" s="5" t="s">
        <v>127</v>
      </c>
      <c r="D28" s="5" t="s">
        <v>152</v>
      </c>
      <c r="E28" s="23" t="s">
        <v>199</v>
      </c>
      <c r="F28" s="18">
        <v>16</v>
      </c>
      <c r="G28" s="36"/>
      <c r="H28" s="36"/>
    </row>
    <row r="29" spans="1:8" s="4" customFormat="1" ht="30" customHeight="1">
      <c r="A29" s="33"/>
      <c r="B29" s="5" t="s">
        <v>120</v>
      </c>
      <c r="C29" s="5" t="s">
        <v>128</v>
      </c>
      <c r="D29" s="5" t="s">
        <v>153</v>
      </c>
      <c r="E29" s="23" t="s">
        <v>199</v>
      </c>
      <c r="F29" s="18">
        <v>10</v>
      </c>
      <c r="G29" s="36"/>
      <c r="H29" s="36"/>
    </row>
    <row r="30" spans="1:8" s="4" customFormat="1" ht="30" customHeight="1">
      <c r="A30" s="33"/>
      <c r="B30" s="5" t="s">
        <v>120</v>
      </c>
      <c r="C30" s="5" t="s">
        <v>129</v>
      </c>
      <c r="D30" s="5" t="s">
        <v>154</v>
      </c>
      <c r="E30" s="23" t="s">
        <v>199</v>
      </c>
      <c r="F30" s="18">
        <v>12</v>
      </c>
      <c r="G30" s="37"/>
      <c r="H30" s="37"/>
    </row>
    <row r="31" spans="1:8" s="4" customFormat="1" ht="30" customHeight="1">
      <c r="A31" s="34"/>
      <c r="B31" s="8" t="s">
        <v>159</v>
      </c>
      <c r="C31" s="9" t="str">
        <f>COUNTA(C5:C30)&amp;"개"</f>
        <v>26개</v>
      </c>
      <c r="D31" s="8"/>
      <c r="E31" s="8"/>
      <c r="F31" s="19">
        <f>SUM(F5:F30)</f>
        <v>1824</v>
      </c>
      <c r="G31" s="19"/>
      <c r="H31" s="19"/>
    </row>
    <row r="32" spans="1:8" s="4" customFormat="1" ht="30" customHeight="1">
      <c r="A32" s="32" t="s">
        <v>170</v>
      </c>
      <c r="B32" s="5" t="s">
        <v>5</v>
      </c>
      <c r="C32" s="5" t="s">
        <v>6</v>
      </c>
      <c r="D32" s="5" t="s">
        <v>7</v>
      </c>
      <c r="E32" s="3" t="s">
        <v>198</v>
      </c>
      <c r="F32" s="18">
        <v>158</v>
      </c>
      <c r="G32" s="35" t="s">
        <v>169</v>
      </c>
      <c r="H32" s="35" t="s">
        <v>171</v>
      </c>
    </row>
    <row r="33" spans="1:8" s="4" customFormat="1" ht="30" customHeight="1">
      <c r="A33" s="33"/>
      <c r="B33" s="5" t="s">
        <v>5</v>
      </c>
      <c r="C33" s="5" t="s">
        <v>8</v>
      </c>
      <c r="D33" s="5" t="s">
        <v>9</v>
      </c>
      <c r="E33" s="3" t="s">
        <v>198</v>
      </c>
      <c r="F33" s="18">
        <v>150</v>
      </c>
      <c r="G33" s="36"/>
      <c r="H33" s="36"/>
    </row>
    <row r="34" spans="1:8" s="4" customFormat="1" ht="30" customHeight="1">
      <c r="A34" s="33"/>
      <c r="B34" s="5" t="s">
        <v>5</v>
      </c>
      <c r="C34" s="5" t="s">
        <v>10</v>
      </c>
      <c r="D34" s="5" t="s">
        <v>11</v>
      </c>
      <c r="E34" s="3" t="s">
        <v>198</v>
      </c>
      <c r="F34" s="18">
        <v>150</v>
      </c>
      <c r="G34" s="36"/>
      <c r="H34" s="36"/>
    </row>
    <row r="35" spans="1:8" s="4" customFormat="1" ht="30" customHeight="1">
      <c r="A35" s="33"/>
      <c r="B35" s="5" t="s">
        <v>5</v>
      </c>
      <c r="C35" s="5" t="s">
        <v>12</v>
      </c>
      <c r="D35" s="5" t="s">
        <v>13</v>
      </c>
      <c r="E35" s="3" t="s">
        <v>198</v>
      </c>
      <c r="F35" s="18">
        <v>10</v>
      </c>
      <c r="G35" s="36"/>
      <c r="H35" s="36"/>
    </row>
    <row r="36" spans="1:8" s="4" customFormat="1" ht="30" customHeight="1">
      <c r="A36" s="33"/>
      <c r="B36" s="5" t="s">
        <v>5</v>
      </c>
      <c r="C36" s="5" t="s">
        <v>14</v>
      </c>
      <c r="D36" s="5" t="s">
        <v>15</v>
      </c>
      <c r="E36" s="3" t="s">
        <v>198</v>
      </c>
      <c r="F36" s="18">
        <v>8</v>
      </c>
      <c r="G36" s="36"/>
      <c r="H36" s="36"/>
    </row>
    <row r="37" spans="1:8" s="4" customFormat="1" ht="30" customHeight="1">
      <c r="A37" s="33"/>
      <c r="B37" s="5" t="s">
        <v>16</v>
      </c>
      <c r="C37" s="5" t="s">
        <v>17</v>
      </c>
      <c r="D37" s="5" t="s">
        <v>18</v>
      </c>
      <c r="E37" s="23" t="s">
        <v>199</v>
      </c>
      <c r="F37" s="18">
        <v>161</v>
      </c>
      <c r="G37" s="36"/>
      <c r="H37" s="36"/>
    </row>
    <row r="38" spans="1:8" s="4" customFormat="1" ht="30" customHeight="1">
      <c r="A38" s="33"/>
      <c r="B38" s="5" t="s">
        <v>16</v>
      </c>
      <c r="C38" s="5" t="s">
        <v>19</v>
      </c>
      <c r="D38" s="10" t="s">
        <v>20</v>
      </c>
      <c r="E38" s="23" t="s">
        <v>199</v>
      </c>
      <c r="F38" s="18">
        <v>88</v>
      </c>
      <c r="G38" s="36"/>
      <c r="H38" s="36"/>
    </row>
    <row r="39" spans="1:8" s="4" customFormat="1" ht="30" customHeight="1">
      <c r="A39" s="33"/>
      <c r="B39" s="5" t="s">
        <v>16</v>
      </c>
      <c r="C39" s="5" t="s">
        <v>21</v>
      </c>
      <c r="D39" s="5" t="s">
        <v>22</v>
      </c>
      <c r="E39" s="3" t="s">
        <v>197</v>
      </c>
      <c r="F39" s="18">
        <v>20</v>
      </c>
      <c r="G39" s="36"/>
      <c r="H39" s="36"/>
    </row>
    <row r="40" spans="1:8" s="4" customFormat="1" ht="30" customHeight="1">
      <c r="A40" s="33"/>
      <c r="B40" s="5" t="s">
        <v>16</v>
      </c>
      <c r="C40" s="5" t="s">
        <v>23</v>
      </c>
      <c r="D40" s="6" t="s">
        <v>24</v>
      </c>
      <c r="E40" s="23" t="s">
        <v>199</v>
      </c>
      <c r="F40" s="17">
        <v>20</v>
      </c>
      <c r="G40" s="36"/>
      <c r="H40" s="36"/>
    </row>
    <row r="41" spans="1:8" s="4" customFormat="1" ht="30" customHeight="1">
      <c r="A41" s="33"/>
      <c r="B41" s="5" t="s">
        <v>16</v>
      </c>
      <c r="C41" s="5" t="s">
        <v>25</v>
      </c>
      <c r="D41" s="6" t="s">
        <v>26</v>
      </c>
      <c r="E41" s="3" t="s">
        <v>197</v>
      </c>
      <c r="F41" s="17">
        <v>13</v>
      </c>
      <c r="G41" s="36"/>
      <c r="H41" s="36"/>
    </row>
    <row r="42" spans="1:8" s="4" customFormat="1" ht="30" customHeight="1">
      <c r="A42" s="33"/>
      <c r="B42" s="5" t="s">
        <v>16</v>
      </c>
      <c r="C42" s="5" t="s">
        <v>27</v>
      </c>
      <c r="D42" s="5" t="s">
        <v>28</v>
      </c>
      <c r="E42" s="23" t="s">
        <v>199</v>
      </c>
      <c r="F42" s="18">
        <v>6</v>
      </c>
      <c r="G42" s="36"/>
      <c r="H42" s="36"/>
    </row>
    <row r="43" spans="1:8" s="4" customFormat="1" ht="30" customHeight="1">
      <c r="A43" s="33"/>
      <c r="B43" s="5" t="s">
        <v>16</v>
      </c>
      <c r="C43" s="5" t="s">
        <v>29</v>
      </c>
      <c r="D43" s="5" t="s">
        <v>30</v>
      </c>
      <c r="E43" s="23" t="s">
        <v>199</v>
      </c>
      <c r="F43" s="18">
        <v>6</v>
      </c>
      <c r="G43" s="36"/>
      <c r="H43" s="36"/>
    </row>
    <row r="44" spans="1:8" s="4" customFormat="1" ht="30" customHeight="1">
      <c r="A44" s="33"/>
      <c r="B44" s="5" t="s">
        <v>31</v>
      </c>
      <c r="C44" s="5" t="s">
        <v>32</v>
      </c>
      <c r="D44" s="5" t="s">
        <v>33</v>
      </c>
      <c r="E44" s="23" t="s">
        <v>199</v>
      </c>
      <c r="F44" s="18">
        <v>36</v>
      </c>
      <c r="G44" s="36"/>
      <c r="H44" s="36"/>
    </row>
    <row r="45" spans="1:8" s="4" customFormat="1" ht="30" customHeight="1">
      <c r="A45" s="33"/>
      <c r="B45" s="5" t="s">
        <v>31</v>
      </c>
      <c r="C45" s="5" t="s">
        <v>34</v>
      </c>
      <c r="D45" s="5" t="s">
        <v>35</v>
      </c>
      <c r="E45" s="23" t="s">
        <v>199</v>
      </c>
      <c r="F45" s="18">
        <v>30</v>
      </c>
      <c r="G45" s="36"/>
      <c r="H45" s="36"/>
    </row>
    <row r="46" spans="1:8" s="4" customFormat="1" ht="30" customHeight="1">
      <c r="A46" s="33"/>
      <c r="B46" s="5" t="s">
        <v>31</v>
      </c>
      <c r="C46" s="5" t="s">
        <v>36</v>
      </c>
      <c r="D46" s="5" t="s">
        <v>37</v>
      </c>
      <c r="E46" s="23" t="s">
        <v>199</v>
      </c>
      <c r="F46" s="18">
        <v>6</v>
      </c>
      <c r="G46" s="36"/>
      <c r="H46" s="36"/>
    </row>
    <row r="47" spans="1:8" s="4" customFormat="1" ht="30" customHeight="1">
      <c r="A47" s="33"/>
      <c r="B47" s="5" t="s">
        <v>31</v>
      </c>
      <c r="C47" s="5" t="s">
        <v>38</v>
      </c>
      <c r="D47" s="5" t="s">
        <v>39</v>
      </c>
      <c r="E47" s="23" t="s">
        <v>199</v>
      </c>
      <c r="F47" s="18">
        <v>27</v>
      </c>
      <c r="G47" s="36"/>
      <c r="H47" s="36"/>
    </row>
    <row r="48" spans="1:8" s="4" customFormat="1" ht="30" customHeight="1">
      <c r="A48" s="33"/>
      <c r="B48" s="5" t="s">
        <v>31</v>
      </c>
      <c r="C48" s="5" t="s">
        <v>40</v>
      </c>
      <c r="D48" s="5" t="s">
        <v>41</v>
      </c>
      <c r="E48" s="23" t="s">
        <v>199</v>
      </c>
      <c r="F48" s="18">
        <v>5</v>
      </c>
      <c r="G48" s="36"/>
      <c r="H48" s="36"/>
    </row>
    <row r="49" spans="1:8" s="4" customFormat="1" ht="30" customHeight="1">
      <c r="A49" s="33"/>
      <c r="B49" s="5" t="s">
        <v>42</v>
      </c>
      <c r="C49" s="5" t="s">
        <v>43</v>
      </c>
      <c r="D49" s="5" t="s">
        <v>44</v>
      </c>
      <c r="E49" s="23" t="s">
        <v>199</v>
      </c>
      <c r="F49" s="18">
        <v>805</v>
      </c>
      <c r="G49" s="37"/>
      <c r="H49" s="37"/>
    </row>
    <row r="50" spans="1:8" s="4" customFormat="1" ht="30" customHeight="1">
      <c r="A50" s="34"/>
      <c r="B50" s="8" t="s">
        <v>158</v>
      </c>
      <c r="C50" s="9" t="str">
        <f>COUNTA(C32:C49)&amp;"개"</f>
        <v>18개</v>
      </c>
      <c r="D50" s="8"/>
      <c r="E50" s="8"/>
      <c r="F50" s="19">
        <f>SUM(F32:F49)</f>
        <v>1699</v>
      </c>
      <c r="G50" s="19"/>
      <c r="H50" s="19"/>
    </row>
    <row r="51" spans="1:8" s="4" customFormat="1" ht="30" customHeight="1">
      <c r="A51" s="27" t="s">
        <v>173</v>
      </c>
      <c r="B51" s="6" t="s">
        <v>5</v>
      </c>
      <c r="C51" s="6" t="s">
        <v>45</v>
      </c>
      <c r="D51" s="6" t="s">
        <v>46</v>
      </c>
      <c r="E51" s="23" t="s">
        <v>197</v>
      </c>
      <c r="F51" s="17">
        <v>152</v>
      </c>
      <c r="G51" s="38" t="s">
        <v>172</v>
      </c>
      <c r="H51" s="38" t="s">
        <v>174</v>
      </c>
    </row>
    <row r="52" spans="1:8" s="4" customFormat="1" ht="30" customHeight="1">
      <c r="A52" s="28"/>
      <c r="B52" s="6" t="s">
        <v>5</v>
      </c>
      <c r="C52" s="6" t="s">
        <v>47</v>
      </c>
      <c r="D52" s="6" t="s">
        <v>46</v>
      </c>
      <c r="E52" s="23" t="s">
        <v>197</v>
      </c>
      <c r="F52" s="17">
        <v>160</v>
      </c>
      <c r="G52" s="39"/>
      <c r="H52" s="39"/>
    </row>
    <row r="53" spans="1:8" s="4" customFormat="1" ht="30" customHeight="1">
      <c r="A53" s="28"/>
      <c r="B53" s="6" t="s">
        <v>5</v>
      </c>
      <c r="C53" s="6" t="s">
        <v>48</v>
      </c>
      <c r="D53" s="6" t="s">
        <v>46</v>
      </c>
      <c r="E53" s="23" t="s">
        <v>197</v>
      </c>
      <c r="F53" s="17">
        <v>158</v>
      </c>
      <c r="G53" s="39"/>
      <c r="H53" s="39"/>
    </row>
    <row r="54" spans="1:8" s="4" customFormat="1" ht="30" customHeight="1">
      <c r="A54" s="28"/>
      <c r="B54" s="6" t="s">
        <v>5</v>
      </c>
      <c r="C54" s="6" t="s">
        <v>49</v>
      </c>
      <c r="D54" s="6" t="s">
        <v>46</v>
      </c>
      <c r="E54" s="23" t="s">
        <v>197</v>
      </c>
      <c r="F54" s="17">
        <v>153</v>
      </c>
      <c r="G54" s="40"/>
      <c r="H54" s="40"/>
    </row>
    <row r="55" spans="1:8" s="4" customFormat="1" ht="30" customHeight="1" thickBot="1">
      <c r="A55" s="29"/>
      <c r="B55" s="8" t="s">
        <v>158</v>
      </c>
      <c r="C55" s="9" t="str">
        <f>COUNTA(C51:C54)&amp;"개"</f>
        <v>4개</v>
      </c>
      <c r="D55" s="8"/>
      <c r="E55" s="8"/>
      <c r="F55" s="19">
        <f>SUM(F51:F54)</f>
        <v>623</v>
      </c>
      <c r="G55" s="19"/>
      <c r="H55" s="19"/>
    </row>
    <row r="56" spans="1:8" s="4" customFormat="1" ht="30" customHeight="1">
      <c r="A56" s="27" t="s">
        <v>176</v>
      </c>
      <c r="B56" s="15" t="s">
        <v>5</v>
      </c>
      <c r="C56" s="15" t="s">
        <v>55</v>
      </c>
      <c r="D56" s="15" t="s">
        <v>54</v>
      </c>
      <c r="E56" s="24" t="s">
        <v>197</v>
      </c>
      <c r="F56" s="16">
        <v>175</v>
      </c>
      <c r="G56" s="41" t="s">
        <v>175</v>
      </c>
      <c r="H56" s="42" t="s">
        <v>177</v>
      </c>
    </row>
    <row r="57" spans="1:8" s="4" customFormat="1" ht="30" customHeight="1">
      <c r="A57" s="28"/>
      <c r="B57" s="6" t="s">
        <v>5</v>
      </c>
      <c r="C57" s="6" t="s">
        <v>53</v>
      </c>
      <c r="D57" s="6" t="s">
        <v>54</v>
      </c>
      <c r="E57" s="23" t="s">
        <v>197</v>
      </c>
      <c r="F57" s="17">
        <v>130</v>
      </c>
      <c r="G57" s="39"/>
      <c r="H57" s="43"/>
    </row>
    <row r="58" spans="1:8" s="4" customFormat="1" ht="30" customHeight="1">
      <c r="A58" s="28"/>
      <c r="B58" s="6" t="s">
        <v>5</v>
      </c>
      <c r="C58" s="6" t="s">
        <v>56</v>
      </c>
      <c r="D58" s="6" t="s">
        <v>57</v>
      </c>
      <c r="E58" s="23" t="s">
        <v>197</v>
      </c>
      <c r="F58" s="17">
        <v>150</v>
      </c>
      <c r="G58" s="39"/>
      <c r="H58" s="43"/>
    </row>
    <row r="59" spans="1:8" s="4" customFormat="1" ht="30" customHeight="1">
      <c r="A59" s="28"/>
      <c r="B59" s="6" t="s">
        <v>5</v>
      </c>
      <c r="C59" s="6" t="s">
        <v>58</v>
      </c>
      <c r="D59" s="6" t="s">
        <v>59</v>
      </c>
      <c r="E59" s="23" t="s">
        <v>197</v>
      </c>
      <c r="F59" s="17">
        <v>52</v>
      </c>
      <c r="G59" s="39"/>
      <c r="H59" s="43"/>
    </row>
    <row r="60" spans="1:8" s="4" customFormat="1" ht="30" customHeight="1">
      <c r="A60" s="28"/>
      <c r="B60" s="6" t="s">
        <v>5</v>
      </c>
      <c r="C60" s="6" t="s">
        <v>161</v>
      </c>
      <c r="D60" s="6" t="s">
        <v>162</v>
      </c>
      <c r="E60" s="23" t="s">
        <v>197</v>
      </c>
      <c r="F60" s="17">
        <v>30</v>
      </c>
      <c r="G60" s="39"/>
      <c r="H60" s="43"/>
    </row>
    <row r="61" spans="1:8" s="4" customFormat="1" ht="30" customHeight="1">
      <c r="A61" s="28"/>
      <c r="B61" s="6" t="s">
        <v>16</v>
      </c>
      <c r="C61" s="6" t="s">
        <v>60</v>
      </c>
      <c r="D61" s="6" t="s">
        <v>61</v>
      </c>
      <c r="E61" s="23" t="s">
        <v>197</v>
      </c>
      <c r="F61" s="17">
        <v>50</v>
      </c>
      <c r="G61" s="39"/>
      <c r="H61" s="43"/>
    </row>
    <row r="62" spans="1:8" s="4" customFormat="1" ht="30" customHeight="1">
      <c r="A62" s="28"/>
      <c r="B62" s="6" t="s">
        <v>16</v>
      </c>
      <c r="C62" s="6" t="s">
        <v>62</v>
      </c>
      <c r="D62" s="6" t="s">
        <v>63</v>
      </c>
      <c r="E62" s="23" t="s">
        <v>197</v>
      </c>
      <c r="F62" s="17">
        <v>34</v>
      </c>
      <c r="G62" s="40"/>
      <c r="H62" s="44"/>
    </row>
    <row r="63" spans="1:8" s="4" customFormat="1" ht="30" customHeight="1">
      <c r="A63" s="29"/>
      <c r="B63" s="8" t="s">
        <v>158</v>
      </c>
      <c r="C63" s="9" t="str">
        <f>COUNTA(C56:C62)&amp;"개"</f>
        <v>7개</v>
      </c>
      <c r="D63" s="8"/>
      <c r="E63" s="8"/>
      <c r="F63" s="19">
        <f>SUM(F56:F62)</f>
        <v>621</v>
      </c>
      <c r="G63" s="19"/>
      <c r="H63" s="19"/>
    </row>
    <row r="64" spans="1:8" s="4" customFormat="1" ht="30" customHeight="1">
      <c r="A64" s="45" t="s">
        <v>179</v>
      </c>
      <c r="B64" s="6" t="s">
        <v>5</v>
      </c>
      <c r="C64" s="6" t="s">
        <v>64</v>
      </c>
      <c r="D64" s="6" t="s">
        <v>65</v>
      </c>
      <c r="E64" s="23" t="s">
        <v>197</v>
      </c>
      <c r="F64" s="17">
        <v>95</v>
      </c>
      <c r="G64" s="38" t="s">
        <v>178</v>
      </c>
      <c r="H64" s="38" t="s">
        <v>180</v>
      </c>
    </row>
    <row r="65" spans="1:8" s="4" customFormat="1" ht="30" customHeight="1">
      <c r="A65" s="46"/>
      <c r="B65" s="6" t="s">
        <v>5</v>
      </c>
      <c r="C65" s="6" t="s">
        <v>66</v>
      </c>
      <c r="D65" s="6" t="s">
        <v>67</v>
      </c>
      <c r="E65" s="23" t="s">
        <v>197</v>
      </c>
      <c r="F65" s="17">
        <v>96</v>
      </c>
      <c r="G65" s="39"/>
      <c r="H65" s="39"/>
    </row>
    <row r="66" spans="1:8" s="4" customFormat="1" ht="30" customHeight="1">
      <c r="A66" s="46"/>
      <c r="B66" s="6" t="s">
        <v>5</v>
      </c>
      <c r="C66" s="6" t="s">
        <v>68</v>
      </c>
      <c r="D66" s="6" t="s">
        <v>69</v>
      </c>
      <c r="E66" s="23" t="s">
        <v>197</v>
      </c>
      <c r="F66" s="17">
        <v>160</v>
      </c>
      <c r="G66" s="39"/>
      <c r="H66" s="39"/>
    </row>
    <row r="67" spans="1:8" s="4" customFormat="1" ht="30" customHeight="1">
      <c r="A67" s="46"/>
      <c r="B67" s="6" t="s">
        <v>5</v>
      </c>
      <c r="C67" s="6" t="s">
        <v>70</v>
      </c>
      <c r="D67" s="6" t="s">
        <v>71</v>
      </c>
      <c r="E67" s="23" t="s">
        <v>197</v>
      </c>
      <c r="F67" s="17">
        <v>160</v>
      </c>
      <c r="G67" s="39"/>
      <c r="H67" s="39"/>
    </row>
    <row r="68" spans="1:8" s="4" customFormat="1" ht="30" customHeight="1">
      <c r="A68" s="46"/>
      <c r="B68" s="6" t="s">
        <v>16</v>
      </c>
      <c r="C68" s="6" t="s">
        <v>72</v>
      </c>
      <c r="D68" s="6" t="s">
        <v>73</v>
      </c>
      <c r="E68" s="23" t="s">
        <v>198</v>
      </c>
      <c r="F68" s="17">
        <v>15</v>
      </c>
      <c r="G68" s="39"/>
      <c r="H68" s="39"/>
    </row>
    <row r="69" spans="1:8" s="4" customFormat="1" ht="30" customHeight="1">
      <c r="A69" s="46"/>
      <c r="B69" s="6" t="s">
        <v>74</v>
      </c>
      <c r="C69" s="6" t="s">
        <v>75</v>
      </c>
      <c r="D69" s="6"/>
      <c r="E69" s="23" t="s">
        <v>199</v>
      </c>
      <c r="F69" s="17">
        <v>17</v>
      </c>
      <c r="G69" s="40"/>
      <c r="H69" s="40"/>
    </row>
    <row r="70" spans="1:8" s="4" customFormat="1" ht="30" customHeight="1">
      <c r="A70" s="47"/>
      <c r="B70" s="8" t="s">
        <v>158</v>
      </c>
      <c r="C70" s="9" t="str">
        <f>COUNTA(C64:C69)&amp;"개"</f>
        <v>6개</v>
      </c>
      <c r="D70" s="8"/>
      <c r="E70" s="8"/>
      <c r="F70" s="19">
        <f>SUM(F64:F69)</f>
        <v>543</v>
      </c>
      <c r="G70" s="19"/>
      <c r="H70" s="19"/>
    </row>
    <row r="71" spans="1:8" s="4" customFormat="1" ht="30" customHeight="1">
      <c r="A71" s="27" t="s">
        <v>182</v>
      </c>
      <c r="B71" s="6" t="s">
        <v>5</v>
      </c>
      <c r="C71" s="6" t="s">
        <v>82</v>
      </c>
      <c r="D71" s="6" t="s">
        <v>65</v>
      </c>
      <c r="E71" s="23" t="s">
        <v>197</v>
      </c>
      <c r="F71" s="17">
        <v>88</v>
      </c>
      <c r="G71" s="38" t="s">
        <v>181</v>
      </c>
      <c r="H71" s="38" t="s">
        <v>183</v>
      </c>
    </row>
    <row r="72" spans="1:8" s="4" customFormat="1" ht="30" customHeight="1">
      <c r="A72" s="28"/>
      <c r="B72" s="6" t="s">
        <v>5</v>
      </c>
      <c r="C72" s="6" t="s">
        <v>83</v>
      </c>
      <c r="D72" s="6" t="s">
        <v>84</v>
      </c>
      <c r="E72" s="23" t="s">
        <v>197</v>
      </c>
      <c r="F72" s="17">
        <v>147</v>
      </c>
      <c r="G72" s="39"/>
      <c r="H72" s="39"/>
    </row>
    <row r="73" spans="1:8" s="4" customFormat="1" ht="30" customHeight="1">
      <c r="A73" s="28"/>
      <c r="B73" s="6" t="s">
        <v>5</v>
      </c>
      <c r="C73" s="6" t="s">
        <v>85</v>
      </c>
      <c r="D73" s="6" t="s">
        <v>86</v>
      </c>
      <c r="E73" s="23" t="s">
        <v>197</v>
      </c>
      <c r="F73" s="17">
        <v>30</v>
      </c>
      <c r="G73" s="39"/>
      <c r="H73" s="39"/>
    </row>
    <row r="74" spans="1:8" s="4" customFormat="1" ht="30" customHeight="1">
      <c r="A74" s="28"/>
      <c r="B74" s="6" t="s">
        <v>5</v>
      </c>
      <c r="C74" s="6" t="s">
        <v>87</v>
      </c>
      <c r="D74" s="6" t="s">
        <v>88</v>
      </c>
      <c r="E74" s="23" t="s">
        <v>197</v>
      </c>
      <c r="F74" s="17">
        <v>190</v>
      </c>
      <c r="G74" s="40"/>
      <c r="H74" s="40"/>
    </row>
    <row r="75" spans="1:8" s="4" customFormat="1" ht="30" customHeight="1">
      <c r="A75" s="29"/>
      <c r="B75" s="8" t="s">
        <v>158</v>
      </c>
      <c r="C75" s="9" t="str">
        <f>COUNTA(C71:C74)&amp;"개"</f>
        <v>4개</v>
      </c>
      <c r="D75" s="8"/>
      <c r="E75" s="8"/>
      <c r="F75" s="19">
        <f>SUM(F71:F74)</f>
        <v>455</v>
      </c>
      <c r="G75" s="19"/>
      <c r="H75" s="19"/>
    </row>
    <row r="76" spans="1:8" s="4" customFormat="1" ht="30" customHeight="1">
      <c r="A76" s="45" t="s">
        <v>185</v>
      </c>
      <c r="B76" s="6" t="s">
        <v>5</v>
      </c>
      <c r="C76" s="6" t="s">
        <v>76</v>
      </c>
      <c r="D76" s="6" t="s">
        <v>77</v>
      </c>
      <c r="E76" s="23" t="s">
        <v>197</v>
      </c>
      <c r="F76" s="17">
        <v>150</v>
      </c>
      <c r="G76" s="38" t="s">
        <v>184</v>
      </c>
      <c r="H76" s="38" t="s">
        <v>186</v>
      </c>
    </row>
    <row r="77" spans="1:8" s="4" customFormat="1" ht="30" customHeight="1">
      <c r="A77" s="46"/>
      <c r="B77" s="6" t="s">
        <v>5</v>
      </c>
      <c r="C77" s="6" t="s">
        <v>78</v>
      </c>
      <c r="D77" s="6" t="s">
        <v>77</v>
      </c>
      <c r="E77" s="23" t="s">
        <v>197</v>
      </c>
      <c r="F77" s="17">
        <v>180</v>
      </c>
      <c r="G77" s="39"/>
      <c r="H77" s="39"/>
    </row>
    <row r="78" spans="1:8" s="4" customFormat="1" ht="30" customHeight="1">
      <c r="A78" s="46"/>
      <c r="B78" s="6" t="s">
        <v>5</v>
      </c>
      <c r="C78" s="6" t="s">
        <v>79</v>
      </c>
      <c r="D78" s="6" t="s">
        <v>77</v>
      </c>
      <c r="E78" s="23" t="s">
        <v>197</v>
      </c>
      <c r="F78" s="17">
        <v>70</v>
      </c>
      <c r="G78" s="39"/>
      <c r="H78" s="39"/>
    </row>
    <row r="79" spans="1:8" s="4" customFormat="1" ht="30" customHeight="1">
      <c r="A79" s="46"/>
      <c r="B79" s="6" t="s">
        <v>5</v>
      </c>
      <c r="C79" s="6" t="s">
        <v>80</v>
      </c>
      <c r="D79" s="6" t="s">
        <v>81</v>
      </c>
      <c r="E79" s="23" t="s">
        <v>197</v>
      </c>
      <c r="F79" s="17">
        <v>45</v>
      </c>
      <c r="G79" s="40"/>
      <c r="H79" s="40"/>
    </row>
    <row r="80" spans="1:8" s="4" customFormat="1" ht="30" customHeight="1">
      <c r="A80" s="47"/>
      <c r="B80" s="8" t="s">
        <v>158</v>
      </c>
      <c r="C80" s="9" t="str">
        <f>COUNTA(C76:C79)&amp;"개"</f>
        <v>4개</v>
      </c>
      <c r="D80" s="8"/>
      <c r="E80" s="8"/>
      <c r="F80" s="19">
        <f>SUM(F76:F79)</f>
        <v>445</v>
      </c>
      <c r="G80" s="19"/>
      <c r="H80" s="19"/>
    </row>
    <row r="81" spans="1:8" s="4" customFormat="1" ht="30" customHeight="1">
      <c r="A81" s="27" t="s">
        <v>188</v>
      </c>
      <c r="B81" s="6" t="s">
        <v>5</v>
      </c>
      <c r="C81" s="6" t="s">
        <v>89</v>
      </c>
      <c r="D81" s="6" t="s">
        <v>90</v>
      </c>
      <c r="E81" s="23" t="s">
        <v>197</v>
      </c>
      <c r="F81" s="17">
        <v>160</v>
      </c>
      <c r="G81" s="38" t="s">
        <v>187</v>
      </c>
      <c r="H81" s="38" t="s">
        <v>189</v>
      </c>
    </row>
    <row r="82" spans="1:8" s="4" customFormat="1" ht="30" customHeight="1">
      <c r="A82" s="28"/>
      <c r="B82" s="6" t="s">
        <v>5</v>
      </c>
      <c r="C82" s="6" t="s">
        <v>91</v>
      </c>
      <c r="D82" s="6" t="s">
        <v>92</v>
      </c>
      <c r="E82" s="23" t="s">
        <v>197</v>
      </c>
      <c r="F82" s="17">
        <v>82</v>
      </c>
      <c r="G82" s="39"/>
      <c r="H82" s="39"/>
    </row>
    <row r="83" spans="1:8" s="4" customFormat="1" ht="30" customHeight="1">
      <c r="A83" s="28"/>
      <c r="B83" s="6" t="s">
        <v>5</v>
      </c>
      <c r="C83" s="6" t="s">
        <v>93</v>
      </c>
      <c r="D83" s="6" t="s">
        <v>94</v>
      </c>
      <c r="E83" s="23" t="s">
        <v>197</v>
      </c>
      <c r="F83" s="17">
        <v>70</v>
      </c>
      <c r="G83" s="39"/>
      <c r="H83" s="39"/>
    </row>
    <row r="84" spans="1:8" s="4" customFormat="1" ht="30" customHeight="1">
      <c r="A84" s="28"/>
      <c r="B84" s="6" t="s">
        <v>5</v>
      </c>
      <c r="C84" s="6" t="s">
        <v>95</v>
      </c>
      <c r="D84" s="6" t="s">
        <v>96</v>
      </c>
      <c r="E84" s="23" t="s">
        <v>197</v>
      </c>
      <c r="F84" s="17">
        <v>85</v>
      </c>
      <c r="G84" s="39"/>
      <c r="H84" s="39"/>
    </row>
    <row r="85" spans="1:8" s="4" customFormat="1" ht="30" customHeight="1">
      <c r="A85" s="28"/>
      <c r="B85" s="6" t="s">
        <v>16</v>
      </c>
      <c r="C85" s="6" t="s">
        <v>97</v>
      </c>
      <c r="D85" s="6" t="s">
        <v>98</v>
      </c>
      <c r="E85" s="23" t="s">
        <v>198</v>
      </c>
      <c r="F85" s="17">
        <v>28</v>
      </c>
      <c r="G85" s="40"/>
      <c r="H85" s="40"/>
    </row>
    <row r="86" spans="1:8" s="4" customFormat="1" ht="30" customHeight="1">
      <c r="A86" s="29"/>
      <c r="B86" s="11" t="s">
        <v>158</v>
      </c>
      <c r="C86" s="12" t="str">
        <f>COUNTA(C81:C85)&amp;"개"</f>
        <v>5개</v>
      </c>
      <c r="D86" s="11"/>
      <c r="E86" s="11"/>
      <c r="F86" s="20">
        <f>SUM(F81:F85)</f>
        <v>425</v>
      </c>
      <c r="G86" s="20"/>
      <c r="H86" s="20"/>
    </row>
    <row r="87" spans="1:8" s="4" customFormat="1" ht="30" customHeight="1">
      <c r="A87" s="48" t="s">
        <v>191</v>
      </c>
      <c r="B87" s="7" t="s">
        <v>5</v>
      </c>
      <c r="C87" s="7" t="s">
        <v>50</v>
      </c>
      <c r="D87" s="7" t="s">
        <v>51</v>
      </c>
      <c r="E87" s="25" t="s">
        <v>197</v>
      </c>
      <c r="F87" s="17">
        <v>143</v>
      </c>
      <c r="G87" s="38" t="s">
        <v>190</v>
      </c>
      <c r="H87" s="38" t="s">
        <v>192</v>
      </c>
    </row>
    <row r="88" spans="1:8" s="4" customFormat="1" ht="30" customHeight="1">
      <c r="A88" s="49"/>
      <c r="B88" s="7" t="s">
        <v>5</v>
      </c>
      <c r="C88" s="7" t="s">
        <v>52</v>
      </c>
      <c r="D88" s="7" t="s">
        <v>51</v>
      </c>
      <c r="E88" s="25" t="s">
        <v>197</v>
      </c>
      <c r="F88" s="17">
        <v>142</v>
      </c>
      <c r="G88" s="39"/>
      <c r="H88" s="39"/>
    </row>
    <row r="89" spans="1:8" s="4" customFormat="1" ht="30" customHeight="1">
      <c r="A89" s="49"/>
      <c r="B89" s="7" t="s">
        <v>16</v>
      </c>
      <c r="C89" s="7" t="s">
        <v>156</v>
      </c>
      <c r="D89" s="7" t="s">
        <v>157</v>
      </c>
      <c r="E89" s="25" t="s">
        <v>200</v>
      </c>
      <c r="F89" s="17">
        <v>18</v>
      </c>
      <c r="G89" s="40"/>
      <c r="H89" s="40"/>
    </row>
    <row r="90" spans="1:8" s="4" customFormat="1" ht="30" customHeight="1">
      <c r="A90" s="50"/>
      <c r="B90" s="8" t="s">
        <v>158</v>
      </c>
      <c r="C90" s="9" t="str">
        <f>COUNTA(C87:C89)&amp;"개"</f>
        <v>3개</v>
      </c>
      <c r="D90" s="8"/>
      <c r="E90" s="8"/>
      <c r="F90" s="19">
        <f>SUM(F87:F89)</f>
        <v>303</v>
      </c>
      <c r="G90" s="19"/>
      <c r="H90" s="19"/>
    </row>
    <row r="91" spans="1:8" s="4" customFormat="1" ht="30" customHeight="1">
      <c r="A91" s="45" t="s">
        <v>194</v>
      </c>
      <c r="B91" s="13" t="s">
        <v>5</v>
      </c>
      <c r="C91" s="13" t="s">
        <v>99</v>
      </c>
      <c r="D91" s="13" t="s">
        <v>100</v>
      </c>
      <c r="E91" s="26" t="s">
        <v>197</v>
      </c>
      <c r="F91" s="21">
        <v>145</v>
      </c>
      <c r="G91" s="21" t="s">
        <v>193</v>
      </c>
      <c r="H91" s="21" t="s">
        <v>195</v>
      </c>
    </row>
    <row r="92" spans="1:8" s="4" customFormat="1" ht="30" customHeight="1">
      <c r="A92" s="47"/>
      <c r="B92" s="14" t="s">
        <v>158</v>
      </c>
      <c r="C92" s="9" t="s">
        <v>160</v>
      </c>
      <c r="D92" s="14"/>
      <c r="E92" s="14"/>
      <c r="F92" s="22">
        <f>SUM(F91:F91)</f>
        <v>145</v>
      </c>
      <c r="G92" s="22"/>
      <c r="H92" s="22"/>
    </row>
    <row r="94" spans="1:8">
      <c r="A94" t="s">
        <v>155</v>
      </c>
    </row>
  </sheetData>
  <mergeCells count="29">
    <mergeCell ref="G81:G85"/>
    <mergeCell ref="H81:H85"/>
    <mergeCell ref="H87:H89"/>
    <mergeCell ref="G87:G89"/>
    <mergeCell ref="A91:A92"/>
    <mergeCell ref="G64:G69"/>
    <mergeCell ref="H64:H69"/>
    <mergeCell ref="G71:G74"/>
    <mergeCell ref="H71:H74"/>
    <mergeCell ref="G76:G79"/>
    <mergeCell ref="H76:H79"/>
    <mergeCell ref="A64:A70"/>
    <mergeCell ref="A76:A80"/>
    <mergeCell ref="A81:A86"/>
    <mergeCell ref="A87:A90"/>
    <mergeCell ref="A71:A75"/>
    <mergeCell ref="A56:A63"/>
    <mergeCell ref="A2:H2"/>
    <mergeCell ref="A5:A31"/>
    <mergeCell ref="A32:A50"/>
    <mergeCell ref="A51:A55"/>
    <mergeCell ref="G5:G30"/>
    <mergeCell ref="H5:H30"/>
    <mergeCell ref="G32:G49"/>
    <mergeCell ref="H32:H49"/>
    <mergeCell ref="G51:G54"/>
    <mergeCell ref="H51:H54"/>
    <mergeCell ref="G56:G62"/>
    <mergeCell ref="H56:H62"/>
  </mergeCells>
  <phoneticPr fontId="1" type="noConversion"/>
  <pageMargins left="0" right="0" top="0.94488188976377963" bottom="0.39370078740157483" header="0.78740157480314965" footer="0.3937007874015748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내문서</cp:lastModifiedBy>
  <cp:lastPrinted>2022-12-02T01:34:03Z</cp:lastPrinted>
  <dcterms:created xsi:type="dcterms:W3CDTF">2022-11-18T00:00:55Z</dcterms:created>
  <dcterms:modified xsi:type="dcterms:W3CDTF">2022-12-05T04:50:59Z</dcterms:modified>
</cp:coreProperties>
</file>